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3064" windowHeight="4596"/>
  </bookViews>
  <sheets>
    <sheet name="出國111" sheetId="19" r:id="rId1"/>
  </sheets>
  <definedNames>
    <definedName name="_xlnm._FilterDatabase" localSheetId="0" hidden="1">出國111!$A$6:$AA$13</definedName>
    <definedName name="_xlnm.Print_Area" localSheetId="0">出國111!$A$1:$T$18</definedName>
    <definedName name="_xlnm.Print_Titles" localSheetId="0">出國111!$1:$6</definedName>
  </definedNames>
  <calcPr calcId="145621"/>
</workbook>
</file>

<file path=xl/calcChain.xml><?xml version="1.0" encoding="utf-8"?>
<calcChain xmlns="http://schemas.openxmlformats.org/spreadsheetml/2006/main">
  <c r="S13" i="19" l="1"/>
  <c r="R13" i="19"/>
  <c r="Q13" i="19"/>
  <c r="P13" i="19"/>
  <c r="E13" i="19"/>
  <c r="S17" i="19"/>
  <c r="R17" i="19"/>
  <c r="Q17" i="19"/>
  <c r="P17" i="19"/>
  <c r="E17" i="19"/>
  <c r="D17" i="19"/>
  <c r="D13" i="19" l="1"/>
  <c r="P18" i="19" l="1"/>
  <c r="Q18" i="19"/>
  <c r="R18" i="19"/>
  <c r="S18" i="19"/>
  <c r="D18" i="19"/>
  <c r="E18" i="19" l="1"/>
</calcChain>
</file>

<file path=xl/sharedStrings.xml><?xml version="1.0" encoding="utf-8"?>
<sst xmlns="http://schemas.openxmlformats.org/spreadsheetml/2006/main" count="125" uniqueCount="121">
  <si>
    <t>經費來源</t>
  </si>
  <si>
    <t>地點</t>
    <phoneticPr fontId="2" type="noConversion"/>
  </si>
  <si>
    <t>出國人員</t>
  </si>
  <si>
    <t>報告建議採納情形</t>
  </si>
  <si>
    <t>備    註</t>
    <phoneticPr fontId="2" type="noConversion"/>
  </si>
  <si>
    <t>用途別科目
(二級)</t>
    <phoneticPr fontId="2" type="noConversion"/>
  </si>
  <si>
    <t>決算金額
(含保留數)</t>
    <phoneticPr fontId="2" type="noConversion"/>
  </si>
  <si>
    <t>國家</t>
    <phoneticPr fontId="2" type="noConversion"/>
  </si>
  <si>
    <t>城市</t>
    <phoneticPr fontId="2" type="noConversion"/>
  </si>
  <si>
    <t>姓名</t>
    <phoneticPr fontId="2" type="noConversion"/>
  </si>
  <si>
    <t>年</t>
  </si>
  <si>
    <t>月</t>
  </si>
  <si>
    <t>日</t>
  </si>
  <si>
    <t>中小企業發展</t>
    <phoneticPr fontId="1" type="noConversion"/>
  </si>
  <si>
    <t>國外旅費</t>
    <phoneticPr fontId="1" type="noConversion"/>
  </si>
  <si>
    <t>出國計畫執</t>
    <phoneticPr fontId="2" type="noConversion"/>
  </si>
  <si>
    <t>出國計畫名稱及內容簡述</t>
    <phoneticPr fontId="2" type="noConversion"/>
  </si>
  <si>
    <t>已採行項數</t>
    <phoneticPr fontId="2" type="noConversion"/>
  </si>
  <si>
    <t>未採行項數</t>
    <phoneticPr fontId="2" type="noConversion"/>
  </si>
  <si>
    <t>建議項數</t>
    <phoneticPr fontId="2" type="noConversion"/>
  </si>
  <si>
    <t>研議中項數</t>
    <phoneticPr fontId="2" type="noConversion"/>
  </si>
  <si>
    <t>小計</t>
    <phoneticPr fontId="1" type="noConversion"/>
  </si>
  <si>
    <t>小企業處</t>
    <phoneticPr fontId="2" type="noConversion"/>
  </si>
  <si>
    <t>行情形報告表</t>
    <phoneticPr fontId="2" type="noConversion"/>
  </si>
  <si>
    <t>經濟部中</t>
    <phoneticPr fontId="2" type="noConversion"/>
  </si>
  <si>
    <t xml:space="preserve">      2.本表下列出國計畫經費以總數填列：</t>
    <phoneticPr fontId="2" type="noConversion"/>
  </si>
  <si>
    <t>　　　   (1)立法委員、監察委員及考試委員等出國考察計畫。</t>
    <phoneticPr fontId="1" type="noConversion"/>
  </si>
  <si>
    <t>　　　   (2)駐外人員內外互調、返國述職、參加使節會議。</t>
    <phoneticPr fontId="1" type="noConversion"/>
  </si>
  <si>
    <t>單位：新臺幣元</t>
    <phoneticPr fontId="2" type="noConversion"/>
  </si>
  <si>
    <t>工作計畫</t>
    <phoneticPr fontId="2" type="noConversion"/>
  </si>
  <si>
    <t>預算(保留)
金額</t>
    <phoneticPr fontId="2" type="noConversion"/>
  </si>
  <si>
    <t>年度別</t>
    <phoneticPr fontId="2" type="noConversion"/>
  </si>
  <si>
    <t>出國類別</t>
    <phoneticPr fontId="2" type="noConversion"/>
  </si>
  <si>
    <t>以色列</t>
    <phoneticPr fontId="1" type="noConversion"/>
  </si>
  <si>
    <t>說明：1.凡在本年度執行之出國計畫（含本年度預算及以前年度保留款），包括以工程管理費、補助費（由受補助機關填列）及委</t>
    <phoneticPr fontId="2" type="noConversion"/>
  </si>
  <si>
    <t xml:space="preserve">        辦費（由委辦機關填列）等支應出國費用者，均應填列本表；2 個以上機關共同辦理之出國計畫，應由經費來源機關填列。</t>
    <phoneticPr fontId="2" type="noConversion"/>
  </si>
  <si>
    <t>　　　   (3)選送公務人員專題研究出國計畫。</t>
    <phoneticPr fontId="1" type="noConversion"/>
  </si>
  <si>
    <t xml:space="preserve">  　  3.各機關派員出國計畫除上述以總數填列外，均應依預算書所列出國計畫項目逐一填列，如有奉核定變更者，須按變更後出</t>
    <phoneticPr fontId="2" type="noConversion"/>
  </si>
  <si>
    <t xml:space="preserve">        國計畫項目填列；因故需變更計畫或臨時派員出國者，應於備註欄述明是否經相關機關核定。</t>
    <phoneticPr fontId="2" type="noConversion"/>
  </si>
  <si>
    <t xml:space="preserve">      4.本表所列出國計畫（不含大陸地區）應逐欄詳細填列實際地點及執行情形，其因故未執行者，應於備註欄述明原因。</t>
    <phoneticPr fontId="2" type="noConversion"/>
  </si>
  <si>
    <t xml:space="preserve">      5.出國計畫應按年度別逐項填列，並將同年度、同工作計畫、同二級用途別數額結一小計，再將各小計相加結一年度合計。</t>
    <phoneticPr fontId="2" type="noConversion"/>
  </si>
  <si>
    <t xml:space="preserve">      6.出國經費若有自其他科目勻支情形者，「用途別科目（二級）」欄係填列原預算數（含追加減預算）之科目，並應於備註</t>
    <phoneticPr fontId="2" type="noConversion"/>
  </si>
  <si>
    <t xml:space="preserve">        欄述明勻支之科目及金額。</t>
    <phoneticPr fontId="2" type="noConversion"/>
  </si>
  <si>
    <t xml:space="preserve">      7.「預算（保留）金額」欄應與本年度預算數（含追加減預算）或以前年度保留數金額一致。</t>
    <phoneticPr fontId="2" type="noConversion"/>
  </si>
  <si>
    <t>　    9.出國人員為其他機關、學校、團體之人員者，「服務單位（部門）及職稱」欄之服務單位請填原服務機關、學校或團體名稱；</t>
    <phoneticPr fontId="2" type="noConversion"/>
  </si>
  <si>
    <t xml:space="preserve">        為個人者，「服務單位（部門）及職稱」欄免填。</t>
    <phoneticPr fontId="2" type="noConversion"/>
  </si>
  <si>
    <t>　    10.「報告提出日期」係指出國人員提出報告日，如不須提出報告者，應於備註欄註明「無須提出報告」及依據。</t>
    <phoneticPr fontId="2" type="noConversion"/>
  </si>
  <si>
    <t>　    11.以工程管理費、補助費或委辦費等支應出國費用者，應依「行政院及所屬各機關因公派員出國案件編審要點」第六點之規定，</t>
    <phoneticPr fontId="2" type="noConversion"/>
  </si>
  <si>
    <t xml:space="preserve">         於備註欄註明是否報經主管機關核定。</t>
    <phoneticPr fontId="1" type="noConversion"/>
  </si>
  <si>
    <t xml:space="preserve">      8.出國類別依下列類型分列以代號填寫：(1)考察、(2)視察、(3)訪問、(4)開會、(5)談判、(6)進修、(7)研究、(8)實習及(9)其他等9類。</t>
    <phoneticPr fontId="2" type="noConversion"/>
  </si>
  <si>
    <t>中華民國</t>
    <phoneticPr fontId="2" type="noConversion"/>
  </si>
  <si>
    <t>12.本表金額表達至元，角位四捨五入。</t>
    <phoneticPr fontId="1" type="noConversion"/>
  </si>
  <si>
    <t>起訖
日期</t>
    <phoneticPr fontId="1" type="noConversion"/>
  </si>
  <si>
    <t>服務單位
(部門)及職稱</t>
    <phoneticPr fontId="2" type="noConversion"/>
  </si>
  <si>
    <t>報告提出日期</t>
    <phoneticPr fontId="1" type="noConversion"/>
  </si>
  <si>
    <t>111年度</t>
    <phoneticPr fontId="2" type="noConversion"/>
  </si>
  <si>
    <t>111年度合計</t>
    <phoneticPr fontId="2" type="noConversion"/>
  </si>
  <si>
    <t>美國</t>
    <phoneticPr fontId="1" type="noConversion"/>
  </si>
  <si>
    <t>111.06.24
│
111.07.03</t>
    <phoneticPr fontId="1" type="noConversion"/>
  </si>
  <si>
    <t>111.08.30
│
111.09.04</t>
    <phoneticPr fontId="1" type="noConversion"/>
  </si>
  <si>
    <t>以色列</t>
    <phoneticPr fontId="1" type="noConversion"/>
  </si>
  <si>
    <t>張淑茹</t>
    <phoneticPr fontId="1" type="noConversion"/>
  </si>
  <si>
    <t>111.08.27
│
111.09.04</t>
    <phoneticPr fontId="1" type="noConversion"/>
  </si>
  <si>
    <t>赴印度進行太空科技新創產業交流及強化臺印MOU新創鏈結</t>
    <phoneticPr fontId="1" type="noConversion"/>
  </si>
  <si>
    <t>111.08.31
│
111.09.09</t>
    <phoneticPr fontId="1" type="noConversion"/>
  </si>
  <si>
    <t>印度</t>
    <phoneticPr fontId="1" type="noConversion"/>
  </si>
  <si>
    <t>楊佳憲</t>
    <phoneticPr fontId="1" type="noConversion"/>
  </si>
  <si>
    <t>國外旅費</t>
    <phoneticPr fontId="1" type="noConversion"/>
  </si>
  <si>
    <t>應付代收款</t>
    <phoneticPr fontId="1" type="noConversion"/>
  </si>
  <si>
    <t>中小企業發展</t>
    <phoneticPr fontId="1" type="noConversion"/>
  </si>
  <si>
    <t>111.08.12簽奉經濟部核定。</t>
    <phoneticPr fontId="1" type="noConversion"/>
  </si>
  <si>
    <t>何晉滄</t>
    <phoneticPr fontId="1" type="noConversion"/>
  </si>
  <si>
    <t>111.09.05
│
111.09.09</t>
    <phoneticPr fontId="1" type="noConversion"/>
  </si>
  <si>
    <t>泰國</t>
    <phoneticPr fontId="1" type="noConversion"/>
  </si>
  <si>
    <t>普吉島</t>
    <phoneticPr fontId="1" type="noConversion"/>
  </si>
  <si>
    <t>111.11.02
│
111.11.05</t>
    <phoneticPr fontId="1" type="noConversion"/>
  </si>
  <si>
    <t>印度</t>
    <phoneticPr fontId="1" type="noConversion"/>
  </si>
  <si>
    <t>新德里</t>
    <phoneticPr fontId="1" type="noConversion"/>
  </si>
  <si>
    <t>111.11.14
│
111.11.18</t>
    <phoneticPr fontId="1" type="noConversion"/>
  </si>
  <si>
    <t>日本</t>
    <phoneticPr fontId="1" type="noConversion"/>
  </si>
  <si>
    <t>東京</t>
    <phoneticPr fontId="1" type="noConversion"/>
  </si>
  <si>
    <t>111.11.27
│
111.11.30</t>
    <phoneticPr fontId="1" type="noConversion"/>
  </si>
  <si>
    <t>吉隆坡</t>
    <phoneticPr fontId="1" type="noConversion"/>
  </si>
  <si>
    <t>馬來西亞</t>
    <phoneticPr fontId="1" type="noConversion"/>
  </si>
  <si>
    <t>赴歐洲進行太空科技新創產業交流及強化臺歐太空新創鏈結</t>
    <phoneticPr fontId="1" type="noConversion"/>
  </si>
  <si>
    <t>111.10.21
│
111.10.30</t>
    <phoneticPr fontId="1" type="noConversion"/>
  </si>
  <si>
    <t>111.08.22簽奉經濟部核定。</t>
    <phoneticPr fontId="1" type="noConversion"/>
  </si>
  <si>
    <t>111.10.11簽奉經濟部核定。</t>
    <phoneticPr fontId="1" type="noConversion"/>
  </si>
  <si>
    <t>率新創團隊赴美國參加「2022 SelectUSA 投資高峰會」及鏈結矽谷新創資源</t>
    <phoneticPr fontId="1" type="noConversion"/>
  </si>
  <si>
    <t>陳秘順</t>
    <phoneticPr fontId="1" type="noConversion"/>
  </si>
  <si>
    <t>楊正名</t>
    <phoneticPr fontId="1" type="noConversion"/>
  </si>
  <si>
    <t>OTOP臺日事務交流訪日團</t>
    <phoneticPr fontId="1" type="noConversion"/>
  </si>
  <si>
    <t>率林口新創園加速器赴以色列參加新創合作暨參訪團並鏈結以色列新創資源</t>
    <phoneticPr fontId="1" type="noConversion"/>
  </si>
  <si>
    <t>「第28屆APEC中小企業部長會議」暨「第54屆APEC中小企業工作小組會議」系列會議</t>
    <phoneticPr fontId="1" type="noConversion"/>
  </si>
  <si>
    <t>1.111.06.16簽奉經濟部核定。
2.本項係新增業務，由國外旅費賸餘數支應。</t>
    <phoneticPr fontId="1" type="noConversion"/>
  </si>
  <si>
    <t>應付代收款(行政院國家科學技術發展基金)-111年度太空基礎能量及產業發展先期計畫</t>
    <phoneticPr fontId="1" type="noConversion"/>
  </si>
  <si>
    <t>「第15屆臺印度次長級經貿對話會議」暨相關拜會行程</t>
    <phoneticPr fontId="1" type="noConversion"/>
  </si>
  <si>
    <t>無須提出報告：本項係由「第15屆臺印度次長級經貿對話會議」會議主政單位經濟部國際貿易局統一提送出國報告。</t>
    <phoneticPr fontId="1" type="noConversion"/>
  </si>
  <si>
    <t>第7屆臺馬經濟合作委員會(MTECC)會議</t>
    <phoneticPr fontId="1" type="noConversion"/>
  </si>
  <si>
    <t>無須提出報告：本項係配合本部國際貿易局出席「第7屆臺馬經濟合作委員會(MTECC)會議」，出國報告由經濟部國際貿易局統一提送。</t>
    <phoneticPr fontId="1" type="noConversion"/>
  </si>
  <si>
    <t>劉克璋</t>
    <phoneticPr fontId="1" type="noConversion"/>
  </si>
  <si>
    <t>111.08.11簽奉經濟部核定。</t>
    <phoneticPr fontId="1" type="noConversion"/>
  </si>
  <si>
    <t>率林口新創園加速器赴以色列洽談新創合作並鏈結以色列新創資源</t>
    <phoneticPr fontId="1" type="noConversion"/>
  </si>
  <si>
    <t>何晉滄
童炳勳</t>
    <phoneticPr fontId="1" type="noConversion"/>
  </si>
  <si>
    <t>處長
創業育成組技士</t>
    <phoneticPr fontId="1" type="noConversion"/>
  </si>
  <si>
    <t>處長</t>
    <phoneticPr fontId="1" type="noConversion"/>
  </si>
  <si>
    <t>馬里蘭州
舊金山</t>
    <phoneticPr fontId="1" type="noConversion"/>
  </si>
  <si>
    <t>台拉維夫
海法
耶路撒冷</t>
    <phoneticPr fontId="1" type="noConversion"/>
  </si>
  <si>
    <t>新德里
邦加羅爾
浦那
孟買</t>
    <phoneticPr fontId="1" type="noConversion"/>
  </si>
  <si>
    <t>法國
盧森堡</t>
    <phoneticPr fontId="1" type="noConversion"/>
  </si>
  <si>
    <t>土魯斯
盧森堡</t>
    <phoneticPr fontId="1" type="noConversion"/>
  </si>
  <si>
    <t>副處長</t>
    <phoneticPr fontId="1" type="noConversion"/>
  </si>
  <si>
    <t>政策規劃組組長</t>
    <phoneticPr fontId="1" type="noConversion"/>
  </si>
  <si>
    <t>政策規劃組技正</t>
    <phoneticPr fontId="1" type="noConversion"/>
  </si>
  <si>
    <t>經營輔導組組長
經營輔導組科長
經營輔導組技正</t>
    <phoneticPr fontId="1" type="noConversion"/>
  </si>
  <si>
    <t>程道琳
陳佩君
陳良滙</t>
    <phoneticPr fontId="1" type="noConversion"/>
  </si>
  <si>
    <t>創業育成組科長</t>
    <phoneticPr fontId="1" type="noConversion"/>
  </si>
  <si>
    <t>創業育成組副組長</t>
    <phoneticPr fontId="1" type="noConversion"/>
  </si>
  <si>
    <t>副處長
創業育成組科長</t>
    <phoneticPr fontId="1" type="noConversion"/>
  </si>
  <si>
    <t>吳佳穎
蔡琪玲</t>
    <phoneticPr fontId="1" type="noConversion"/>
  </si>
  <si>
    <t>1.111.08.30簽奉經濟部核定。
2.國外旅費原則由外交部支應，惟陳副處長因突需提前返臺，機票改票費用4,000元由本處國外旅費支應。
3.本案涉及業務機密，爰報告不宜公開(限閱)。</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</si>
</sst>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_ "/>
  </numFmts>
  <fonts count="8" x14ac:knownFonts="1">
    <font>
      <sz val="12"/>
      <name val="新細明體"/>
      <family val="1"/>
      <charset val="136"/>
    </font>
    <font>
      <sz val="9"/>
      <name val="新細明體"/>
      <family val="1"/>
      <charset val="136"/>
    </font>
    <font>
      <sz val="9"/>
      <name val="細明體"/>
      <family val="3"/>
      <charset val="136"/>
    </font>
    <font>
      <sz val="14"/>
      <name val="新細明體"/>
      <family val="1"/>
      <charset val="136"/>
    </font>
    <font>
      <sz val="14"/>
      <name val="標楷體"/>
      <family val="4"/>
      <charset val="136"/>
    </font>
    <font>
      <sz val="20"/>
      <name val="標楷體"/>
      <family val="4"/>
      <charset val="136"/>
    </font>
    <font>
      <sz val="20"/>
      <name val="新細明體"/>
      <family val="1"/>
      <charset val="136"/>
    </font>
    <font>
      <sz val="24"/>
      <name val="標楷體"/>
      <family val="4"/>
      <charset val="136"/>
    </font>
  </fonts>
  <fills count="3">
    <fill>
      <patternFill patternType="none"/>
    </fill>
    <fill>
      <patternFill patternType="gray125"/>
    </fill>
    <fill>
      <patternFill patternType="solid">
        <fgColor theme="9" tint="0.79998168889431442"/>
        <bgColor indexed="64"/>
      </patternFill>
    </fill>
  </fills>
  <borders count="14">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1">
    <xf numFmtId="0" fontId="0" fillId="0" borderId="0">
      <alignment vertical="center"/>
    </xf>
  </cellStyleXfs>
  <cellXfs count="85">
    <xf numFmtId="0" fontId="0" fillId="0" borderId="0" xfId="0">
      <alignment vertical="center"/>
    </xf>
    <xf numFmtId="0" fontId="3"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pplyProtection="1">
      <alignment horizontal="left" vertical="center" wrapText="1"/>
      <protection locked="0"/>
    </xf>
    <xf numFmtId="0" fontId="4" fillId="0" borderId="2" xfId="0" applyFont="1" applyFill="1" applyBorder="1" applyAlignment="1">
      <alignment horizontal="justify" vertical="center" wrapText="1"/>
    </xf>
    <xf numFmtId="0" fontId="4" fillId="0" borderId="1" xfId="0" applyFont="1" applyFill="1" applyBorder="1" applyAlignment="1">
      <alignment horizontal="justify" vertical="center"/>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4" fillId="0" borderId="0" xfId="0" applyFont="1" applyFill="1" applyAlignment="1">
      <alignment horizontal="center" vertical="center"/>
    </xf>
    <xf numFmtId="0" fontId="4" fillId="0" borderId="0" xfId="0" applyFont="1" applyFill="1">
      <alignment vertical="center"/>
    </xf>
    <xf numFmtId="0" fontId="4" fillId="0" borderId="2" xfId="0" applyNumberFormat="1" applyFont="1" applyFill="1" applyBorder="1" applyAlignment="1">
      <alignment horizontal="center" vertical="center"/>
    </xf>
    <xf numFmtId="0" fontId="4" fillId="0" borderId="0" xfId="0" applyFont="1" applyFill="1" applyBorder="1" applyAlignment="1">
      <alignment vertical="top"/>
    </xf>
    <xf numFmtId="0" fontId="4" fillId="0" borderId="0" xfId="0" applyFont="1" applyFill="1" applyBorder="1" applyAlignment="1">
      <alignment vertical="top" wrapText="1"/>
    </xf>
    <xf numFmtId="0" fontId="4" fillId="0" borderId="0" xfId="0" applyFont="1" applyFill="1" applyAlignment="1">
      <alignment vertical="center"/>
    </xf>
    <xf numFmtId="177" fontId="4" fillId="0" borderId="2" xfId="0" applyNumberFormat="1" applyFont="1" applyFill="1" applyBorder="1" applyAlignment="1">
      <alignment vertical="center" shrinkToFit="1"/>
    </xf>
    <xf numFmtId="0" fontId="4" fillId="0" borderId="2" xfId="0" applyFont="1" applyFill="1" applyBorder="1" applyAlignment="1">
      <alignment horizontal="left" vertical="center"/>
    </xf>
    <xf numFmtId="0" fontId="5" fillId="0" borderId="0" xfId="0" applyNumberFormat="1" applyFont="1" applyFill="1" applyBorder="1" applyAlignment="1">
      <alignment horizontal="right" vertical="center"/>
    </xf>
    <xf numFmtId="0" fontId="6" fillId="0" borderId="0" xfId="0" applyNumberFormat="1" applyFont="1" applyFill="1">
      <alignment vertical="center"/>
    </xf>
    <xf numFmtId="0" fontId="6" fillId="0" borderId="0" xfId="0" applyNumberFormat="1" applyFont="1" applyFill="1" applyAlignment="1">
      <alignment vertical="center"/>
    </xf>
    <xf numFmtId="0" fontId="3" fillId="0" borderId="0" xfId="0" applyNumberFormat="1" applyFont="1" applyFill="1">
      <alignment vertical="center"/>
    </xf>
    <xf numFmtId="0" fontId="4" fillId="0" borderId="3" xfId="0" applyFont="1" applyFill="1" applyBorder="1" applyAlignment="1">
      <alignment horizontal="distributed" vertical="center" textRotation="255" indent="1"/>
    </xf>
    <xf numFmtId="0" fontId="4" fillId="0" borderId="2" xfId="0" applyFont="1" applyFill="1" applyBorder="1" applyAlignment="1">
      <alignment horizontal="distributed" vertical="center" wrapText="1" indent="1"/>
    </xf>
    <xf numFmtId="0" fontId="4" fillId="0" borderId="2" xfId="0" applyFont="1" applyFill="1" applyBorder="1" applyAlignment="1">
      <alignment horizontal="distributed" vertical="center" inden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177" fontId="4" fillId="2" borderId="2" xfId="0" applyNumberFormat="1" applyFont="1" applyFill="1" applyBorder="1" applyAlignment="1">
      <alignment horizontal="right" vertical="center" shrinkToFit="1"/>
    </xf>
    <xf numFmtId="3" fontId="4" fillId="2" borderId="2" xfId="0" applyNumberFormat="1" applyFont="1" applyFill="1" applyBorder="1" applyAlignment="1">
      <alignment horizontal="center" vertical="center"/>
    </xf>
    <xf numFmtId="0" fontId="4" fillId="2" borderId="1" xfId="0" applyFont="1" applyFill="1" applyBorder="1" applyAlignment="1">
      <alignment horizontal="justify" vertical="center"/>
    </xf>
    <xf numFmtId="0" fontId="4" fillId="2" borderId="2" xfId="0" applyNumberFormat="1" applyFont="1" applyFill="1" applyBorder="1" applyAlignment="1">
      <alignment horizontal="center" vertical="center" shrinkToFit="1"/>
    </xf>
    <xf numFmtId="0" fontId="4" fillId="0" borderId="2"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0" fontId="4" fillId="0" borderId="1" xfId="0" applyFont="1" applyFill="1" applyBorder="1" applyAlignment="1">
      <alignment horizontal="left" vertical="center" wrapText="1"/>
    </xf>
    <xf numFmtId="0" fontId="4" fillId="0" borderId="2" xfId="0" applyFont="1" applyFill="1" applyBorder="1" applyAlignment="1">
      <alignment vertical="center"/>
    </xf>
    <xf numFmtId="0" fontId="4" fillId="0" borderId="1" xfId="0" applyFont="1" applyFill="1" applyBorder="1" applyAlignment="1">
      <alignment horizontal="left" vertical="center"/>
    </xf>
    <xf numFmtId="0" fontId="4" fillId="2" borderId="2"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right" vertical="center" shrinkToFit="1"/>
    </xf>
    <xf numFmtId="0" fontId="4"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177" fontId="4" fillId="0" borderId="2" xfId="0" applyNumberFormat="1" applyFont="1" applyFill="1" applyBorder="1" applyAlignment="1">
      <alignment horizontal="right" vertical="center" shrinkToFit="1"/>
    </xf>
    <xf numFmtId="0" fontId="4" fillId="0" borderId="2" xfId="0" applyNumberFormat="1" applyFont="1" applyFill="1" applyBorder="1" applyAlignment="1">
      <alignment horizontal="left" vertical="center"/>
    </xf>
    <xf numFmtId="0" fontId="4" fillId="0" borderId="5" xfId="0" applyFont="1" applyFill="1" applyBorder="1" applyAlignment="1" applyProtection="1">
      <alignment vertical="center" wrapText="1"/>
      <protection locked="0"/>
    </xf>
    <xf numFmtId="0" fontId="4" fillId="2" borderId="2" xfId="0" applyFont="1" applyFill="1" applyBorder="1" applyAlignment="1">
      <alignment horizontal="left"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left" vertical="center"/>
    </xf>
    <xf numFmtId="0" fontId="4" fillId="0" borderId="12" xfId="0" applyFont="1" applyFill="1" applyBorder="1" applyAlignment="1">
      <alignment horizontal="left" vertical="center" wrapText="1"/>
    </xf>
    <xf numFmtId="0" fontId="4" fillId="0" borderId="12" xfId="0" applyNumberFormat="1"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177" fontId="4" fillId="0" borderId="12" xfId="0" applyNumberFormat="1" applyFont="1" applyFill="1" applyBorder="1" applyAlignment="1">
      <alignment horizontal="center" vertical="center" shrinkToFit="1"/>
    </xf>
    <xf numFmtId="177" fontId="4" fillId="0" borderId="12" xfId="0" applyNumberFormat="1" applyFont="1" applyFill="1" applyBorder="1" applyAlignment="1">
      <alignment horizontal="right" vertical="center" shrinkToFit="1"/>
    </xf>
    <xf numFmtId="0" fontId="4" fillId="0" borderId="1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7" fillId="0" borderId="0" xfId="0" applyNumberFormat="1" applyFont="1" applyFill="1" applyAlignment="1">
      <alignment horizontal="right" vertical="center"/>
    </xf>
    <xf numFmtId="0" fontId="7" fillId="0" borderId="0" xfId="0" applyNumberFormat="1" applyFont="1" applyFill="1" applyAlignment="1">
      <alignment horizontal="left" vertical="center"/>
    </xf>
    <xf numFmtId="0" fontId="7" fillId="0" borderId="0" xfId="0" applyNumberFormat="1" applyFont="1" applyFill="1" applyBorder="1" applyAlignment="1">
      <alignment horizontal="right" vertical="center"/>
    </xf>
    <xf numFmtId="0" fontId="5" fillId="0" borderId="0" xfId="0" applyNumberFormat="1" applyFont="1" applyFill="1" applyBorder="1" applyAlignment="1">
      <alignment horizontal="right" vertical="center"/>
    </xf>
    <xf numFmtId="0" fontId="5" fillId="0" borderId="0" xfId="0" applyNumberFormat="1" applyFont="1" applyFill="1" applyBorder="1" applyAlignment="1">
      <alignment horizontal="left" vertical="center"/>
    </xf>
    <xf numFmtId="0" fontId="4" fillId="0" borderId="0" xfId="0" applyFont="1" applyFill="1" applyBorder="1" applyAlignment="1">
      <alignment horizontal="left" vertical="top" wrapText="1"/>
    </xf>
    <xf numFmtId="0" fontId="4" fillId="0" borderId="0" xfId="0" applyNumberFormat="1" applyFont="1" applyFill="1" applyBorder="1" applyAlignment="1">
      <alignment horizontal="right" vertical="center"/>
    </xf>
    <xf numFmtId="0" fontId="4" fillId="0" borderId="6" xfId="0" applyFont="1" applyFill="1" applyBorder="1" applyAlignment="1">
      <alignment horizontal="distributed" vertical="center" indent="5"/>
    </xf>
    <xf numFmtId="0" fontId="4" fillId="0" borderId="7" xfId="0" applyFont="1" applyFill="1" applyBorder="1" applyAlignment="1">
      <alignment horizontal="distributed" vertical="center" indent="5"/>
    </xf>
    <xf numFmtId="0" fontId="4" fillId="0" borderId="8" xfId="0" applyFont="1" applyFill="1" applyBorder="1" applyAlignment="1">
      <alignment horizontal="distributed" vertical="center" indent="5"/>
    </xf>
    <xf numFmtId="0" fontId="4" fillId="0" borderId="9" xfId="0" applyFont="1" applyFill="1" applyBorder="1" applyAlignment="1">
      <alignment horizontal="distributed" vertical="center" textRotation="255" indent="1"/>
    </xf>
    <xf numFmtId="0" fontId="4" fillId="0" borderId="2" xfId="0" applyFont="1" applyFill="1" applyBorder="1" applyAlignment="1">
      <alignment horizontal="distributed" vertical="center" textRotation="255" indent="1"/>
    </xf>
    <xf numFmtId="0" fontId="4" fillId="0" borderId="9" xfId="0" applyFont="1" applyFill="1" applyBorder="1" applyAlignment="1">
      <alignment horizontal="distributed" vertical="center" wrapText="1" indent="1"/>
    </xf>
    <xf numFmtId="0" fontId="4" fillId="0" borderId="2" xfId="0" applyFont="1" applyFill="1" applyBorder="1" applyAlignment="1">
      <alignment horizontal="distributed" vertical="center" indent="1"/>
    </xf>
    <xf numFmtId="0" fontId="4" fillId="0" borderId="2" xfId="0" applyFont="1" applyFill="1" applyBorder="1" applyAlignment="1">
      <alignment horizontal="distributed" vertical="center" wrapText="1" indent="1"/>
    </xf>
    <xf numFmtId="0" fontId="4" fillId="0" borderId="9" xfId="0" applyFont="1" applyFill="1" applyBorder="1" applyAlignment="1">
      <alignment horizontal="distributed" vertical="center" indent="1"/>
    </xf>
    <xf numFmtId="0" fontId="4" fillId="0" borderId="10" xfId="0" applyFont="1" applyFill="1" applyBorder="1" applyAlignment="1">
      <alignment horizontal="distributed" vertical="center"/>
    </xf>
    <xf numFmtId="0" fontId="4" fillId="0" borderId="7" xfId="0" applyFont="1" applyFill="1" applyBorder="1" applyAlignment="1">
      <alignment horizontal="distributed" vertical="center"/>
    </xf>
    <xf numFmtId="0" fontId="4" fillId="0" borderId="8" xfId="0" applyFont="1" applyFill="1" applyBorder="1" applyAlignment="1">
      <alignment horizontal="distributed" vertical="center"/>
    </xf>
    <xf numFmtId="0" fontId="4" fillId="0" borderId="11" xfId="0" applyFont="1" applyFill="1" applyBorder="1" applyAlignment="1">
      <alignment horizontal="distributed" vertical="center" wrapText="1" indent="3"/>
    </xf>
    <xf numFmtId="0" fontId="4" fillId="0" borderId="5" xfId="0" applyFont="1" applyFill="1" applyBorder="1" applyAlignment="1">
      <alignment horizontal="distributed" vertical="center" wrapText="1" indent="3"/>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40"/>
  <sheetViews>
    <sheetView tabSelected="1" view="pageBreakPreview" zoomScale="60" zoomScaleNormal="100" workbookViewId="0">
      <selection activeCell="V5" sqref="V5"/>
    </sheetView>
  </sheetViews>
  <sheetFormatPr defaultColWidth="9" defaultRowHeight="19.8" x14ac:dyDescent="0.3"/>
  <cols>
    <col min="1" max="1" width="7.77734375" style="2" customWidth="1"/>
    <col min="2" max="2" width="22.77734375" style="1" customWidth="1"/>
    <col min="3" max="3" width="19.77734375" style="1" customWidth="1"/>
    <col min="4" max="4" width="20.77734375" style="1" customWidth="1"/>
    <col min="5" max="5" width="22.77734375" style="1" customWidth="1"/>
    <col min="6" max="6" width="3.77734375" style="2" customWidth="1"/>
    <col min="7" max="7" width="43.77734375" style="1" customWidth="1"/>
    <col min="8" max="8" width="14.77734375" style="2" customWidth="1"/>
    <col min="9" max="9" width="13.77734375" style="2" customWidth="1"/>
    <col min="10" max="10" width="17.77734375" style="2" customWidth="1"/>
    <col min="11" max="11" width="28.77734375" style="1" customWidth="1"/>
    <col min="12" max="12" width="21.77734375" style="1" customWidth="1"/>
    <col min="13" max="19" width="5.77734375" style="2" customWidth="1"/>
    <col min="20" max="20" width="36.77734375" style="1" customWidth="1"/>
    <col min="21" max="16384" width="9" style="1"/>
  </cols>
  <sheetData>
    <row r="1" spans="1:27" s="17" customFormat="1" ht="33" x14ac:dyDescent="0.3">
      <c r="A1" s="64" t="s">
        <v>24</v>
      </c>
      <c r="B1" s="64"/>
      <c r="C1" s="64"/>
      <c r="D1" s="64"/>
      <c r="E1" s="64"/>
      <c r="F1" s="64"/>
      <c r="G1" s="64"/>
      <c r="H1" s="64"/>
      <c r="I1" s="65" t="s">
        <v>22</v>
      </c>
      <c r="J1" s="65"/>
      <c r="K1" s="65"/>
      <c r="L1" s="65"/>
      <c r="M1" s="65"/>
      <c r="N1" s="65"/>
      <c r="O1" s="65"/>
      <c r="P1" s="65"/>
      <c r="Q1" s="65"/>
      <c r="R1" s="65"/>
      <c r="S1" s="65"/>
      <c r="T1" s="65"/>
      <c r="U1" s="18"/>
      <c r="V1" s="18"/>
      <c r="W1" s="18"/>
      <c r="X1" s="18"/>
      <c r="Y1" s="18"/>
      <c r="Z1" s="18"/>
      <c r="AA1" s="18"/>
    </row>
    <row r="2" spans="1:27" s="17" customFormat="1" ht="33" x14ac:dyDescent="0.3">
      <c r="A2" s="66" t="s">
        <v>15</v>
      </c>
      <c r="B2" s="66"/>
      <c r="C2" s="66"/>
      <c r="D2" s="66"/>
      <c r="E2" s="66"/>
      <c r="F2" s="66"/>
      <c r="G2" s="66"/>
      <c r="H2" s="66"/>
      <c r="I2" s="65" t="s">
        <v>23</v>
      </c>
      <c r="J2" s="65"/>
      <c r="K2" s="65"/>
      <c r="L2" s="65"/>
      <c r="M2" s="65"/>
      <c r="N2" s="65"/>
      <c r="O2" s="65"/>
      <c r="P2" s="65"/>
      <c r="Q2" s="65"/>
      <c r="R2" s="65"/>
      <c r="S2" s="65"/>
      <c r="T2" s="65"/>
    </row>
    <row r="3" spans="1:27" s="17" customFormat="1" ht="30" customHeight="1" x14ac:dyDescent="0.3">
      <c r="A3" s="67" t="s">
        <v>50</v>
      </c>
      <c r="B3" s="67"/>
      <c r="C3" s="67"/>
      <c r="D3" s="67"/>
      <c r="E3" s="67"/>
      <c r="F3" s="67"/>
      <c r="G3" s="67"/>
      <c r="H3" s="67"/>
      <c r="I3" s="68" t="s">
        <v>55</v>
      </c>
      <c r="J3" s="68"/>
      <c r="K3" s="68"/>
      <c r="L3" s="68"/>
      <c r="M3" s="16"/>
      <c r="N3" s="16"/>
      <c r="O3" s="16"/>
      <c r="P3" s="16"/>
      <c r="Q3" s="16"/>
      <c r="R3" s="16"/>
      <c r="S3" s="16"/>
      <c r="T3" s="16"/>
    </row>
    <row r="4" spans="1:27" s="19" customFormat="1" ht="24.9" customHeight="1" thickBot="1" x14ac:dyDescent="0.35">
      <c r="A4" s="70" t="s">
        <v>28</v>
      </c>
      <c r="B4" s="70"/>
      <c r="C4" s="70"/>
      <c r="D4" s="70"/>
      <c r="E4" s="70"/>
      <c r="F4" s="70"/>
      <c r="G4" s="70"/>
      <c r="H4" s="70"/>
      <c r="I4" s="70"/>
      <c r="J4" s="70"/>
      <c r="K4" s="70"/>
      <c r="L4" s="70"/>
      <c r="M4" s="70"/>
      <c r="N4" s="70"/>
      <c r="O4" s="70"/>
      <c r="P4" s="70"/>
      <c r="Q4" s="70"/>
      <c r="R4" s="70"/>
      <c r="S4" s="70"/>
      <c r="T4" s="70"/>
    </row>
    <row r="5" spans="1:27" ht="30" customHeight="1" x14ac:dyDescent="0.3">
      <c r="A5" s="71" t="s">
        <v>0</v>
      </c>
      <c r="B5" s="72"/>
      <c r="C5" s="72"/>
      <c r="D5" s="72"/>
      <c r="E5" s="73"/>
      <c r="F5" s="74" t="s">
        <v>32</v>
      </c>
      <c r="G5" s="76" t="s">
        <v>16</v>
      </c>
      <c r="H5" s="76" t="s">
        <v>52</v>
      </c>
      <c r="I5" s="79" t="s">
        <v>1</v>
      </c>
      <c r="J5" s="79"/>
      <c r="K5" s="79" t="s">
        <v>2</v>
      </c>
      <c r="L5" s="79"/>
      <c r="M5" s="80" t="s">
        <v>54</v>
      </c>
      <c r="N5" s="81"/>
      <c r="O5" s="82"/>
      <c r="P5" s="80" t="s">
        <v>3</v>
      </c>
      <c r="Q5" s="81"/>
      <c r="R5" s="81"/>
      <c r="S5" s="82"/>
      <c r="T5" s="83" t="s">
        <v>4</v>
      </c>
    </row>
    <row r="6" spans="1:27" ht="99.9" customHeight="1" x14ac:dyDescent="0.3">
      <c r="A6" s="20" t="s">
        <v>31</v>
      </c>
      <c r="B6" s="21" t="s">
        <v>29</v>
      </c>
      <c r="C6" s="21" t="s">
        <v>5</v>
      </c>
      <c r="D6" s="21" t="s">
        <v>30</v>
      </c>
      <c r="E6" s="21" t="s">
        <v>6</v>
      </c>
      <c r="F6" s="75"/>
      <c r="G6" s="77"/>
      <c r="H6" s="78"/>
      <c r="I6" s="21" t="s">
        <v>7</v>
      </c>
      <c r="J6" s="21" t="s">
        <v>8</v>
      </c>
      <c r="K6" s="21" t="s">
        <v>53</v>
      </c>
      <c r="L6" s="21" t="s">
        <v>9</v>
      </c>
      <c r="M6" s="22" t="s">
        <v>10</v>
      </c>
      <c r="N6" s="22" t="s">
        <v>11</v>
      </c>
      <c r="O6" s="22" t="s">
        <v>12</v>
      </c>
      <c r="P6" s="21" t="s">
        <v>19</v>
      </c>
      <c r="Q6" s="21" t="s">
        <v>17</v>
      </c>
      <c r="R6" s="21" t="s">
        <v>18</v>
      </c>
      <c r="S6" s="21" t="s">
        <v>20</v>
      </c>
      <c r="T6" s="84"/>
    </row>
    <row r="7" spans="1:27" ht="90" customHeight="1" x14ac:dyDescent="0.3">
      <c r="A7" s="42">
        <v>111</v>
      </c>
      <c r="B7" s="48" t="s">
        <v>13</v>
      </c>
      <c r="C7" s="48" t="s">
        <v>14</v>
      </c>
      <c r="D7" s="41">
        <v>1128000</v>
      </c>
      <c r="E7" s="34">
        <v>552258</v>
      </c>
      <c r="F7" s="10">
        <v>1</v>
      </c>
      <c r="G7" s="32" t="s">
        <v>88</v>
      </c>
      <c r="H7" s="30" t="s">
        <v>58</v>
      </c>
      <c r="I7" s="15" t="s">
        <v>57</v>
      </c>
      <c r="J7" s="29" t="s">
        <v>106</v>
      </c>
      <c r="K7" s="46" t="s">
        <v>104</v>
      </c>
      <c r="L7" s="63" t="s">
        <v>103</v>
      </c>
      <c r="M7" s="33">
        <v>111</v>
      </c>
      <c r="N7" s="33">
        <v>9</v>
      </c>
      <c r="O7" s="33">
        <v>29</v>
      </c>
      <c r="P7" s="10">
        <v>3</v>
      </c>
      <c r="Q7" s="10">
        <v>3</v>
      </c>
      <c r="R7" s="10">
        <v>0</v>
      </c>
      <c r="S7" s="10">
        <v>0</v>
      </c>
      <c r="T7" s="35" t="s">
        <v>94</v>
      </c>
    </row>
    <row r="8" spans="1:27" ht="90" customHeight="1" x14ac:dyDescent="0.3">
      <c r="A8" s="53"/>
      <c r="B8" s="54"/>
      <c r="C8" s="54"/>
      <c r="D8" s="41"/>
      <c r="E8" s="41">
        <v>298589</v>
      </c>
      <c r="F8" s="10">
        <v>1</v>
      </c>
      <c r="G8" s="43" t="s">
        <v>92</v>
      </c>
      <c r="H8" s="40" t="s">
        <v>59</v>
      </c>
      <c r="I8" s="15" t="s">
        <v>33</v>
      </c>
      <c r="J8" s="29" t="s">
        <v>107</v>
      </c>
      <c r="K8" s="46" t="s">
        <v>105</v>
      </c>
      <c r="L8" s="15" t="s">
        <v>71</v>
      </c>
      <c r="M8" s="44">
        <v>111</v>
      </c>
      <c r="N8" s="44">
        <v>11</v>
      </c>
      <c r="O8" s="44">
        <v>9</v>
      </c>
      <c r="P8" s="10">
        <v>3</v>
      </c>
      <c r="Q8" s="10">
        <v>3</v>
      </c>
      <c r="R8" s="10">
        <v>0</v>
      </c>
      <c r="S8" s="10">
        <v>0</v>
      </c>
      <c r="T8" s="3" t="s">
        <v>101</v>
      </c>
    </row>
    <row r="9" spans="1:27" ht="142.94999999999999" customHeight="1" x14ac:dyDescent="0.3">
      <c r="A9" s="53"/>
      <c r="B9" s="54"/>
      <c r="C9" s="54"/>
      <c r="D9" s="34"/>
      <c r="E9" s="34">
        <v>4000</v>
      </c>
      <c r="F9" s="10">
        <v>4</v>
      </c>
      <c r="G9" s="32" t="s">
        <v>93</v>
      </c>
      <c r="H9" s="30" t="s">
        <v>72</v>
      </c>
      <c r="I9" s="15" t="s">
        <v>73</v>
      </c>
      <c r="J9" s="29" t="s">
        <v>74</v>
      </c>
      <c r="K9" s="46" t="s">
        <v>111</v>
      </c>
      <c r="L9" s="15" t="s">
        <v>89</v>
      </c>
      <c r="M9" s="33">
        <v>111</v>
      </c>
      <c r="N9" s="33">
        <v>11</v>
      </c>
      <c r="O9" s="33">
        <v>22</v>
      </c>
      <c r="P9" s="10">
        <v>3</v>
      </c>
      <c r="Q9" s="10">
        <v>3</v>
      </c>
      <c r="R9" s="10">
        <v>0</v>
      </c>
      <c r="S9" s="10">
        <v>0</v>
      </c>
      <c r="T9" s="3" t="s">
        <v>120</v>
      </c>
    </row>
    <row r="10" spans="1:27" ht="90" customHeight="1" x14ac:dyDescent="0.3">
      <c r="A10" s="53"/>
      <c r="B10" s="54"/>
      <c r="C10" s="54"/>
      <c r="D10" s="41"/>
      <c r="E10" s="41">
        <v>82384</v>
      </c>
      <c r="F10" s="10">
        <v>4</v>
      </c>
      <c r="G10" s="43" t="s">
        <v>96</v>
      </c>
      <c r="H10" s="40" t="s">
        <v>75</v>
      </c>
      <c r="I10" s="15" t="s">
        <v>76</v>
      </c>
      <c r="J10" s="29" t="s">
        <v>77</v>
      </c>
      <c r="K10" s="46" t="s">
        <v>112</v>
      </c>
      <c r="L10" s="15" t="s">
        <v>90</v>
      </c>
      <c r="M10" s="44"/>
      <c r="N10" s="44"/>
      <c r="O10" s="44"/>
      <c r="P10" s="10"/>
      <c r="Q10" s="10"/>
      <c r="R10" s="10"/>
      <c r="S10" s="10"/>
      <c r="T10" s="3" t="s">
        <v>97</v>
      </c>
    </row>
    <row r="11" spans="1:27" ht="103.05" customHeight="1" x14ac:dyDescent="0.3">
      <c r="A11" s="53"/>
      <c r="B11" s="54"/>
      <c r="C11" s="54"/>
      <c r="D11" s="41"/>
      <c r="E11" s="41">
        <v>44658</v>
      </c>
      <c r="F11" s="10">
        <v>4</v>
      </c>
      <c r="G11" s="43" t="s">
        <v>98</v>
      </c>
      <c r="H11" s="40" t="s">
        <v>81</v>
      </c>
      <c r="I11" s="15" t="s">
        <v>83</v>
      </c>
      <c r="J11" s="29" t="s">
        <v>82</v>
      </c>
      <c r="K11" s="46" t="s">
        <v>113</v>
      </c>
      <c r="L11" s="15" t="s">
        <v>100</v>
      </c>
      <c r="M11" s="44"/>
      <c r="N11" s="44"/>
      <c r="O11" s="44"/>
      <c r="P11" s="10"/>
      <c r="Q11" s="10"/>
      <c r="R11" s="10"/>
      <c r="S11" s="10"/>
      <c r="T11" s="3" t="s">
        <v>99</v>
      </c>
    </row>
    <row r="12" spans="1:27" ht="90" customHeight="1" x14ac:dyDescent="0.3">
      <c r="A12" s="31">
        <v>111</v>
      </c>
      <c r="B12" s="33" t="s">
        <v>13</v>
      </c>
      <c r="C12" s="33" t="s">
        <v>67</v>
      </c>
      <c r="D12" s="34">
        <v>55000</v>
      </c>
      <c r="E12" s="34">
        <v>79040</v>
      </c>
      <c r="F12" s="10">
        <v>4</v>
      </c>
      <c r="G12" s="32" t="s">
        <v>91</v>
      </c>
      <c r="H12" s="40" t="s">
        <v>78</v>
      </c>
      <c r="I12" s="15" t="s">
        <v>79</v>
      </c>
      <c r="J12" s="50" t="s">
        <v>80</v>
      </c>
      <c r="K12" s="46" t="s">
        <v>114</v>
      </c>
      <c r="L12" s="46" t="s">
        <v>115</v>
      </c>
      <c r="M12" s="33">
        <v>112</v>
      </c>
      <c r="N12" s="33">
        <v>2</v>
      </c>
      <c r="O12" s="33">
        <v>1</v>
      </c>
      <c r="P12" s="10">
        <v>2</v>
      </c>
      <c r="Q12" s="10">
        <v>2</v>
      </c>
      <c r="R12" s="10">
        <v>0</v>
      </c>
      <c r="S12" s="10">
        <v>0</v>
      </c>
      <c r="T12" s="51"/>
    </row>
    <row r="13" spans="1:27" ht="25.05" customHeight="1" x14ac:dyDescent="0.3">
      <c r="A13" s="23">
        <v>111</v>
      </c>
      <c r="B13" s="24" t="s">
        <v>69</v>
      </c>
      <c r="C13" s="24" t="s">
        <v>21</v>
      </c>
      <c r="D13" s="25">
        <f>SUM(D7:D12)</f>
        <v>1183000</v>
      </c>
      <c r="E13" s="25">
        <f>SUM(E7:E12)</f>
        <v>1060929</v>
      </c>
      <c r="F13" s="24"/>
      <c r="G13" s="38"/>
      <c r="H13" s="24"/>
      <c r="I13" s="24"/>
      <c r="J13" s="52"/>
      <c r="K13" s="52"/>
      <c r="L13" s="52"/>
      <c r="M13" s="26"/>
      <c r="N13" s="26"/>
      <c r="O13" s="26"/>
      <c r="P13" s="28">
        <f>SUM(P7:P12)</f>
        <v>11</v>
      </c>
      <c r="Q13" s="28">
        <f>SUM(Q7:Q12)</f>
        <v>11</v>
      </c>
      <c r="R13" s="28">
        <f>SUM(R7:R12)</f>
        <v>0</v>
      </c>
      <c r="S13" s="28">
        <f>SUM(S7:S12)</f>
        <v>0</v>
      </c>
      <c r="T13" s="27"/>
    </row>
    <row r="14" spans="1:27" ht="103.95" customHeight="1" x14ac:dyDescent="0.3">
      <c r="A14" s="42">
        <v>111</v>
      </c>
      <c r="B14" s="4" t="s">
        <v>95</v>
      </c>
      <c r="C14" s="44" t="s">
        <v>14</v>
      </c>
      <c r="D14" s="14">
        <v>1000000</v>
      </c>
      <c r="E14" s="34">
        <v>121041</v>
      </c>
      <c r="F14" s="33">
        <v>1</v>
      </c>
      <c r="G14" s="32" t="s">
        <v>102</v>
      </c>
      <c r="H14" s="30" t="s">
        <v>62</v>
      </c>
      <c r="I14" s="15" t="s">
        <v>60</v>
      </c>
      <c r="J14" s="46" t="s">
        <v>107</v>
      </c>
      <c r="K14" s="46" t="s">
        <v>116</v>
      </c>
      <c r="L14" s="15" t="s">
        <v>61</v>
      </c>
      <c r="M14" s="33">
        <v>111</v>
      </c>
      <c r="N14" s="33">
        <v>11</v>
      </c>
      <c r="O14" s="33">
        <v>9</v>
      </c>
      <c r="P14" s="10">
        <v>3</v>
      </c>
      <c r="Q14" s="10">
        <v>3</v>
      </c>
      <c r="R14" s="10">
        <v>0</v>
      </c>
      <c r="S14" s="10">
        <v>0</v>
      </c>
      <c r="T14" s="39" t="s">
        <v>70</v>
      </c>
    </row>
    <row r="15" spans="1:27" ht="90" customHeight="1" x14ac:dyDescent="0.3">
      <c r="A15" s="47"/>
      <c r="B15" s="15"/>
      <c r="C15" s="48"/>
      <c r="D15" s="14"/>
      <c r="E15" s="49">
        <v>154001</v>
      </c>
      <c r="F15" s="48">
        <v>1</v>
      </c>
      <c r="G15" s="46" t="s">
        <v>63</v>
      </c>
      <c r="H15" s="45" t="s">
        <v>64</v>
      </c>
      <c r="I15" s="15" t="s">
        <v>65</v>
      </c>
      <c r="J15" s="46" t="s">
        <v>108</v>
      </c>
      <c r="K15" s="46" t="s">
        <v>117</v>
      </c>
      <c r="L15" s="15" t="s">
        <v>66</v>
      </c>
      <c r="M15" s="48">
        <v>111</v>
      </c>
      <c r="N15" s="48">
        <v>11</v>
      </c>
      <c r="O15" s="48">
        <v>24</v>
      </c>
      <c r="P15" s="10">
        <v>2</v>
      </c>
      <c r="Q15" s="10">
        <v>2</v>
      </c>
      <c r="R15" s="10">
        <v>0</v>
      </c>
      <c r="S15" s="10">
        <v>0</v>
      </c>
      <c r="T15" s="37" t="s">
        <v>86</v>
      </c>
    </row>
    <row r="16" spans="1:27" ht="90" customHeight="1" x14ac:dyDescent="0.3">
      <c r="A16" s="59"/>
      <c r="B16" s="58"/>
      <c r="C16" s="58"/>
      <c r="D16" s="60"/>
      <c r="E16" s="61">
        <v>476728</v>
      </c>
      <c r="F16" s="58">
        <v>1</v>
      </c>
      <c r="G16" s="56" t="s">
        <v>84</v>
      </c>
      <c r="H16" s="62" t="s">
        <v>85</v>
      </c>
      <c r="I16" s="56" t="s">
        <v>109</v>
      </c>
      <c r="J16" s="56" t="s">
        <v>110</v>
      </c>
      <c r="K16" s="56" t="s">
        <v>118</v>
      </c>
      <c r="L16" s="56" t="s">
        <v>119</v>
      </c>
      <c r="M16" s="58">
        <v>111</v>
      </c>
      <c r="N16" s="58">
        <v>12</v>
      </c>
      <c r="O16" s="58">
        <v>21</v>
      </c>
      <c r="P16" s="58">
        <v>2</v>
      </c>
      <c r="Q16" s="58">
        <v>2</v>
      </c>
      <c r="R16" s="58">
        <v>0</v>
      </c>
      <c r="S16" s="57">
        <v>0</v>
      </c>
      <c r="T16" s="55" t="s">
        <v>87</v>
      </c>
    </row>
    <row r="17" spans="1:20" ht="25.05" customHeight="1" x14ac:dyDescent="0.3">
      <c r="A17" s="23">
        <v>111</v>
      </c>
      <c r="B17" s="24" t="s">
        <v>68</v>
      </c>
      <c r="C17" s="24" t="s">
        <v>21</v>
      </c>
      <c r="D17" s="25">
        <f>SUM(D14:D16)</f>
        <v>1000000</v>
      </c>
      <c r="E17" s="25">
        <f>SUM(E14:E16)</f>
        <v>751770</v>
      </c>
      <c r="F17" s="38"/>
      <c r="G17" s="38"/>
      <c r="H17" s="24"/>
      <c r="I17" s="24"/>
      <c r="J17" s="24"/>
      <c r="K17" s="38"/>
      <c r="L17" s="38"/>
      <c r="M17" s="26"/>
      <c r="N17" s="26"/>
      <c r="O17" s="26"/>
      <c r="P17" s="28">
        <f>SUM(P14:P16)</f>
        <v>7</v>
      </c>
      <c r="Q17" s="28">
        <f>SUM(Q14:Q16)</f>
        <v>7</v>
      </c>
      <c r="R17" s="28">
        <f>SUM(R14:R16)</f>
        <v>0</v>
      </c>
      <c r="S17" s="28">
        <f>SUM(S14:S16)</f>
        <v>0</v>
      </c>
      <c r="T17" s="27"/>
    </row>
    <row r="18" spans="1:20" ht="25.05" customHeight="1" x14ac:dyDescent="0.3">
      <c r="A18" s="31"/>
      <c r="B18" s="33" t="s">
        <v>56</v>
      </c>
      <c r="C18" s="36"/>
      <c r="D18" s="34">
        <f>D13+D17</f>
        <v>2183000</v>
      </c>
      <c r="E18" s="34">
        <f>E13+E17</f>
        <v>1812699</v>
      </c>
      <c r="F18" s="34"/>
      <c r="G18" s="34"/>
      <c r="H18" s="34"/>
      <c r="I18" s="34"/>
      <c r="J18" s="34"/>
      <c r="K18" s="34"/>
      <c r="L18" s="34"/>
      <c r="M18" s="34"/>
      <c r="N18" s="34"/>
      <c r="O18" s="34"/>
      <c r="P18" s="10">
        <f>P13+P17</f>
        <v>18</v>
      </c>
      <c r="Q18" s="10">
        <f>Q13+Q17</f>
        <v>18</v>
      </c>
      <c r="R18" s="10">
        <f>R13+R17</f>
        <v>0</v>
      </c>
      <c r="S18" s="10">
        <f>S13+S17</f>
        <v>0</v>
      </c>
      <c r="T18" s="5"/>
    </row>
    <row r="19" spans="1:20" x14ac:dyDescent="0.3">
      <c r="A19" s="69"/>
      <c r="B19" s="69"/>
      <c r="C19" s="69"/>
      <c r="D19" s="69"/>
      <c r="E19" s="69"/>
      <c r="F19" s="69"/>
      <c r="G19" s="69"/>
      <c r="H19" s="69"/>
      <c r="I19" s="69"/>
      <c r="J19" s="69"/>
      <c r="K19" s="69"/>
      <c r="L19" s="69"/>
      <c r="M19" s="69"/>
      <c r="N19" s="69"/>
      <c r="O19" s="69"/>
      <c r="P19" s="69"/>
      <c r="Q19" s="69"/>
      <c r="R19" s="69"/>
      <c r="S19" s="69"/>
      <c r="T19" s="69"/>
    </row>
    <row r="20" spans="1:20" ht="19.5" customHeight="1" x14ac:dyDescent="0.3">
      <c r="A20" s="69"/>
      <c r="B20" s="69"/>
      <c r="C20" s="69"/>
      <c r="D20" s="69"/>
      <c r="E20" s="69"/>
      <c r="F20" s="69"/>
      <c r="G20" s="69"/>
      <c r="H20" s="69"/>
      <c r="I20" s="69"/>
      <c r="J20" s="69"/>
      <c r="K20" s="69"/>
      <c r="L20" s="69"/>
      <c r="M20" s="69"/>
      <c r="N20" s="69"/>
      <c r="O20" s="69"/>
      <c r="P20" s="69"/>
      <c r="Q20" s="69"/>
      <c r="R20" s="69"/>
      <c r="S20" s="69"/>
      <c r="T20" s="69"/>
    </row>
    <row r="21" spans="1:20" ht="19.5" customHeight="1" x14ac:dyDescent="0.3">
      <c r="A21" s="11" t="s">
        <v>34</v>
      </c>
      <c r="B21" s="12"/>
      <c r="C21" s="6"/>
      <c r="D21" s="6"/>
      <c r="E21" s="6"/>
      <c r="F21" s="7"/>
      <c r="G21" s="6"/>
      <c r="H21" s="7"/>
      <c r="I21" s="7"/>
      <c r="J21" s="7"/>
      <c r="K21" s="6"/>
      <c r="L21" s="6"/>
      <c r="M21" s="7"/>
      <c r="N21" s="7"/>
      <c r="O21" s="7"/>
      <c r="P21" s="7"/>
      <c r="Q21" s="7"/>
      <c r="R21" s="7"/>
      <c r="S21" s="7"/>
      <c r="T21" s="6"/>
    </row>
    <row r="22" spans="1:20" ht="19.5" customHeight="1" x14ac:dyDescent="0.3">
      <c r="A22" s="13" t="s">
        <v>35</v>
      </c>
      <c r="B22" s="13"/>
      <c r="C22" s="9"/>
      <c r="D22" s="9"/>
      <c r="E22" s="9"/>
      <c r="F22" s="8"/>
      <c r="G22" s="9"/>
      <c r="H22" s="8"/>
      <c r="I22" s="8"/>
      <c r="J22" s="8"/>
      <c r="K22" s="9"/>
      <c r="L22" s="9"/>
      <c r="M22" s="8"/>
      <c r="N22" s="8"/>
      <c r="O22" s="8"/>
      <c r="P22" s="8"/>
      <c r="Q22" s="8"/>
      <c r="R22" s="8"/>
      <c r="S22" s="8"/>
      <c r="T22" s="9"/>
    </row>
    <row r="23" spans="1:20" ht="19.5" customHeight="1" x14ac:dyDescent="0.3">
      <c r="A23" s="13" t="s">
        <v>25</v>
      </c>
      <c r="B23" s="13"/>
      <c r="C23" s="9"/>
      <c r="D23" s="9"/>
      <c r="E23" s="9"/>
      <c r="F23" s="8"/>
      <c r="G23" s="9"/>
      <c r="H23" s="8"/>
      <c r="I23" s="8"/>
      <c r="J23" s="8"/>
      <c r="K23" s="9"/>
      <c r="L23" s="9"/>
      <c r="M23" s="8"/>
      <c r="N23" s="8"/>
      <c r="O23" s="8"/>
      <c r="P23" s="8"/>
      <c r="Q23" s="8"/>
      <c r="R23" s="8"/>
      <c r="S23" s="8"/>
      <c r="T23" s="9"/>
    </row>
    <row r="24" spans="1:20" ht="19.5" customHeight="1" x14ac:dyDescent="0.3">
      <c r="A24" s="13" t="s">
        <v>26</v>
      </c>
      <c r="B24" s="13"/>
      <c r="C24" s="9"/>
      <c r="D24" s="9"/>
      <c r="E24" s="9"/>
      <c r="F24" s="8"/>
      <c r="G24" s="9"/>
      <c r="H24" s="8"/>
      <c r="I24" s="8"/>
      <c r="J24" s="8"/>
      <c r="K24" s="9"/>
      <c r="L24" s="9"/>
      <c r="M24" s="8"/>
      <c r="N24" s="8"/>
      <c r="O24" s="8"/>
      <c r="P24" s="8"/>
      <c r="Q24" s="8"/>
      <c r="R24" s="8"/>
      <c r="S24" s="8"/>
      <c r="T24" s="9"/>
    </row>
    <row r="25" spans="1:20" ht="19.5" customHeight="1" x14ac:dyDescent="0.3">
      <c r="A25" s="13" t="s">
        <v>27</v>
      </c>
      <c r="B25" s="13"/>
      <c r="C25" s="9"/>
      <c r="D25" s="9"/>
      <c r="E25" s="9"/>
      <c r="F25" s="8"/>
      <c r="G25" s="9"/>
      <c r="H25" s="8"/>
      <c r="I25" s="8"/>
      <c r="J25" s="8"/>
      <c r="K25" s="9"/>
      <c r="L25" s="9"/>
      <c r="M25" s="8"/>
      <c r="N25" s="8"/>
      <c r="O25" s="8"/>
      <c r="P25" s="8"/>
      <c r="Q25" s="8"/>
      <c r="R25" s="8"/>
      <c r="S25" s="8"/>
      <c r="T25" s="9"/>
    </row>
    <row r="26" spans="1:20" ht="19.5" customHeight="1" x14ac:dyDescent="0.3">
      <c r="A26" s="13" t="s">
        <v>36</v>
      </c>
      <c r="B26" s="13"/>
      <c r="C26" s="9"/>
      <c r="D26" s="9"/>
      <c r="E26" s="9"/>
      <c r="F26" s="8"/>
      <c r="G26" s="9"/>
      <c r="H26" s="8"/>
      <c r="I26" s="8"/>
      <c r="J26" s="8"/>
      <c r="K26" s="9"/>
      <c r="L26" s="9"/>
      <c r="M26" s="8"/>
      <c r="N26" s="8"/>
      <c r="O26" s="8"/>
      <c r="P26" s="8"/>
      <c r="Q26" s="8"/>
      <c r="R26" s="8"/>
      <c r="S26" s="8"/>
      <c r="T26" s="9"/>
    </row>
    <row r="27" spans="1:20" ht="19.5" customHeight="1" x14ac:dyDescent="0.3">
      <c r="A27" s="13" t="s">
        <v>37</v>
      </c>
      <c r="B27" s="13"/>
      <c r="C27" s="9"/>
      <c r="D27" s="9"/>
      <c r="E27" s="9"/>
      <c r="F27" s="8"/>
      <c r="G27" s="9"/>
      <c r="H27" s="8"/>
      <c r="I27" s="8"/>
      <c r="J27" s="8"/>
      <c r="K27" s="9"/>
      <c r="L27" s="9"/>
      <c r="M27" s="8"/>
      <c r="N27" s="8"/>
      <c r="O27" s="8"/>
      <c r="P27" s="8"/>
      <c r="Q27" s="8"/>
      <c r="R27" s="8"/>
      <c r="S27" s="8"/>
      <c r="T27" s="9"/>
    </row>
    <row r="28" spans="1:20" ht="19.5" customHeight="1" x14ac:dyDescent="0.3">
      <c r="A28" s="13" t="s">
        <v>38</v>
      </c>
      <c r="B28" s="13"/>
      <c r="C28" s="9"/>
      <c r="D28" s="9"/>
      <c r="E28" s="9"/>
      <c r="F28" s="8"/>
      <c r="G28" s="9"/>
      <c r="H28" s="8"/>
      <c r="I28" s="8"/>
      <c r="J28" s="8"/>
      <c r="K28" s="9"/>
      <c r="L28" s="9"/>
      <c r="M28" s="8"/>
      <c r="N28" s="8"/>
      <c r="O28" s="8"/>
      <c r="P28" s="8"/>
      <c r="Q28" s="8"/>
      <c r="R28" s="8"/>
      <c r="S28" s="8"/>
      <c r="T28" s="9"/>
    </row>
    <row r="29" spans="1:20" ht="19.5" customHeight="1" x14ac:dyDescent="0.3">
      <c r="A29" s="13" t="s">
        <v>39</v>
      </c>
      <c r="B29" s="13"/>
      <c r="C29" s="9"/>
      <c r="D29" s="9"/>
      <c r="E29" s="9"/>
      <c r="F29" s="8"/>
      <c r="G29" s="9"/>
      <c r="H29" s="8"/>
      <c r="I29" s="8"/>
      <c r="J29" s="8"/>
      <c r="K29" s="9"/>
      <c r="L29" s="9"/>
      <c r="M29" s="8"/>
      <c r="N29" s="8"/>
      <c r="O29" s="8"/>
      <c r="P29" s="8"/>
      <c r="Q29" s="8"/>
      <c r="R29" s="8"/>
      <c r="S29" s="8"/>
      <c r="T29" s="9"/>
    </row>
    <row r="30" spans="1:20" ht="19.5" customHeight="1" x14ac:dyDescent="0.3">
      <c r="A30" s="13" t="s">
        <v>40</v>
      </c>
      <c r="B30" s="13"/>
      <c r="C30" s="9"/>
      <c r="D30" s="9"/>
      <c r="E30" s="9"/>
      <c r="F30" s="8"/>
      <c r="G30" s="9"/>
      <c r="H30" s="8"/>
      <c r="I30" s="8"/>
      <c r="J30" s="8"/>
      <c r="K30" s="9"/>
      <c r="L30" s="9"/>
      <c r="M30" s="8"/>
      <c r="N30" s="8"/>
      <c r="O30" s="8"/>
      <c r="P30" s="8"/>
      <c r="Q30" s="8"/>
      <c r="R30" s="8"/>
      <c r="S30" s="8"/>
      <c r="T30" s="9"/>
    </row>
    <row r="31" spans="1:20" ht="19.5" customHeight="1" x14ac:dyDescent="0.3">
      <c r="A31" s="13" t="s">
        <v>41</v>
      </c>
      <c r="B31" s="13"/>
      <c r="C31" s="9"/>
      <c r="D31" s="9"/>
      <c r="E31" s="9"/>
      <c r="F31" s="8"/>
      <c r="G31" s="9"/>
      <c r="H31" s="8"/>
      <c r="I31" s="8"/>
      <c r="J31" s="8"/>
      <c r="K31" s="9"/>
      <c r="L31" s="9"/>
      <c r="M31" s="8"/>
      <c r="N31" s="8"/>
      <c r="O31" s="8"/>
      <c r="P31" s="8"/>
      <c r="Q31" s="8"/>
      <c r="R31" s="8"/>
      <c r="S31" s="8"/>
      <c r="T31" s="9"/>
    </row>
    <row r="32" spans="1:20" ht="19.5" customHeight="1" x14ac:dyDescent="0.3">
      <c r="A32" s="13" t="s">
        <v>42</v>
      </c>
      <c r="B32" s="13"/>
      <c r="C32" s="9"/>
      <c r="D32" s="9"/>
      <c r="E32" s="9"/>
      <c r="F32" s="8"/>
      <c r="G32" s="9"/>
      <c r="H32" s="8"/>
      <c r="I32" s="8"/>
      <c r="J32" s="8"/>
      <c r="K32" s="9"/>
      <c r="L32" s="9"/>
      <c r="M32" s="8"/>
      <c r="N32" s="8"/>
      <c r="O32" s="8"/>
      <c r="P32" s="8"/>
      <c r="Q32" s="8"/>
      <c r="R32" s="8"/>
      <c r="S32" s="8"/>
      <c r="T32" s="9"/>
    </row>
    <row r="33" spans="1:20" ht="19.5" customHeight="1" x14ac:dyDescent="0.3">
      <c r="A33" s="13" t="s">
        <v>43</v>
      </c>
      <c r="B33" s="13"/>
      <c r="C33" s="9"/>
      <c r="D33" s="9"/>
      <c r="E33" s="9"/>
      <c r="F33" s="8"/>
      <c r="G33" s="9"/>
      <c r="H33" s="8"/>
      <c r="I33" s="8"/>
      <c r="J33" s="8"/>
      <c r="K33" s="9"/>
      <c r="L33" s="9"/>
      <c r="M33" s="8"/>
      <c r="N33" s="8"/>
      <c r="O33" s="8"/>
      <c r="P33" s="8"/>
      <c r="Q33" s="8"/>
      <c r="R33" s="8"/>
      <c r="S33" s="8"/>
      <c r="T33" s="9"/>
    </row>
    <row r="34" spans="1:20" ht="19.5" customHeight="1" x14ac:dyDescent="0.3">
      <c r="A34" s="13" t="s">
        <v>49</v>
      </c>
      <c r="B34" s="13"/>
      <c r="C34" s="9"/>
      <c r="D34" s="9"/>
      <c r="E34" s="9"/>
      <c r="F34" s="8"/>
      <c r="G34" s="9"/>
      <c r="H34" s="8"/>
      <c r="I34" s="8"/>
      <c r="J34" s="8"/>
      <c r="K34" s="9"/>
      <c r="L34" s="9"/>
      <c r="M34" s="8"/>
      <c r="N34" s="8"/>
      <c r="O34" s="8"/>
      <c r="P34" s="8"/>
      <c r="Q34" s="8"/>
      <c r="R34" s="8"/>
      <c r="S34" s="8"/>
      <c r="T34" s="9"/>
    </row>
    <row r="35" spans="1:20" ht="19.5" customHeight="1" x14ac:dyDescent="0.3">
      <c r="A35" s="13" t="s">
        <v>44</v>
      </c>
      <c r="B35" s="13"/>
      <c r="C35" s="9"/>
      <c r="D35" s="9"/>
      <c r="E35" s="9"/>
      <c r="F35" s="8"/>
      <c r="G35" s="9"/>
      <c r="H35" s="8"/>
      <c r="I35" s="8"/>
      <c r="J35" s="8"/>
      <c r="K35" s="9"/>
      <c r="L35" s="9"/>
      <c r="M35" s="8"/>
      <c r="N35" s="8"/>
      <c r="O35" s="8"/>
      <c r="P35" s="8"/>
      <c r="Q35" s="8"/>
      <c r="R35" s="8"/>
      <c r="S35" s="8"/>
      <c r="T35" s="9"/>
    </row>
    <row r="36" spans="1:20" ht="19.5" customHeight="1" x14ac:dyDescent="0.3">
      <c r="A36" s="13" t="s">
        <v>45</v>
      </c>
      <c r="B36" s="13"/>
      <c r="C36" s="9"/>
      <c r="D36" s="9"/>
      <c r="E36" s="9"/>
      <c r="F36" s="8"/>
      <c r="G36" s="9"/>
      <c r="H36" s="8"/>
      <c r="I36" s="8"/>
      <c r="J36" s="8"/>
      <c r="K36" s="9"/>
      <c r="L36" s="9"/>
      <c r="M36" s="8"/>
      <c r="N36" s="8"/>
      <c r="O36" s="8"/>
      <c r="P36" s="8"/>
      <c r="Q36" s="8"/>
      <c r="R36" s="8"/>
      <c r="S36" s="8"/>
      <c r="T36" s="9"/>
    </row>
    <row r="37" spans="1:20" ht="19.5" customHeight="1" x14ac:dyDescent="0.3">
      <c r="A37" s="13" t="s">
        <v>46</v>
      </c>
      <c r="B37" s="13"/>
      <c r="C37" s="9"/>
      <c r="D37" s="9"/>
      <c r="E37" s="9"/>
      <c r="F37" s="8"/>
      <c r="G37" s="9"/>
      <c r="H37" s="8"/>
      <c r="I37" s="8"/>
      <c r="J37" s="8"/>
      <c r="K37" s="9"/>
      <c r="L37" s="9"/>
      <c r="M37" s="8"/>
      <c r="N37" s="8"/>
      <c r="O37" s="8"/>
      <c r="P37" s="8"/>
      <c r="Q37" s="8"/>
      <c r="R37" s="8"/>
      <c r="S37" s="8"/>
      <c r="T37" s="9"/>
    </row>
    <row r="38" spans="1:20" ht="19.5" customHeight="1" x14ac:dyDescent="0.3">
      <c r="A38" s="13" t="s">
        <v>47</v>
      </c>
      <c r="B38" s="13"/>
      <c r="C38" s="9"/>
      <c r="D38" s="9"/>
      <c r="E38" s="9"/>
      <c r="F38" s="8"/>
      <c r="G38" s="9"/>
      <c r="H38" s="8"/>
      <c r="I38" s="8"/>
      <c r="J38" s="8"/>
      <c r="K38" s="9"/>
      <c r="L38" s="9"/>
      <c r="M38" s="8"/>
      <c r="N38" s="8"/>
      <c r="O38" s="8"/>
      <c r="P38" s="8"/>
      <c r="Q38" s="8"/>
      <c r="R38" s="8"/>
      <c r="S38" s="8"/>
      <c r="T38" s="9"/>
    </row>
    <row r="39" spans="1:20" ht="19.5" customHeight="1" x14ac:dyDescent="0.3">
      <c r="A39" s="13" t="s">
        <v>48</v>
      </c>
      <c r="B39" s="13"/>
      <c r="C39" s="9"/>
      <c r="D39" s="9"/>
      <c r="E39" s="9"/>
      <c r="F39" s="8"/>
      <c r="G39" s="9"/>
      <c r="H39" s="8"/>
      <c r="I39" s="8"/>
      <c r="J39" s="8"/>
      <c r="K39" s="9"/>
      <c r="L39" s="9"/>
      <c r="M39" s="8"/>
      <c r="N39" s="8"/>
      <c r="O39" s="8"/>
      <c r="P39" s="8"/>
      <c r="Q39" s="8"/>
      <c r="R39" s="8"/>
      <c r="S39" s="8"/>
      <c r="T39" s="9"/>
    </row>
    <row r="40" spans="1:20" x14ac:dyDescent="0.3">
      <c r="B40" s="13" t="s">
        <v>51</v>
      </c>
    </row>
  </sheetData>
  <mergeCells count="17">
    <mergeCell ref="A19:T20"/>
    <mergeCell ref="A4:T4"/>
    <mergeCell ref="A5:E5"/>
    <mergeCell ref="F5:F6"/>
    <mergeCell ref="G5:G6"/>
    <mergeCell ref="H5:H6"/>
    <mergeCell ref="I5:J5"/>
    <mergeCell ref="K5:L5"/>
    <mergeCell ref="M5:O5"/>
    <mergeCell ref="P5:S5"/>
    <mergeCell ref="T5:T6"/>
    <mergeCell ref="A1:H1"/>
    <mergeCell ref="I1:T1"/>
    <mergeCell ref="A2:H2"/>
    <mergeCell ref="I2:T2"/>
    <mergeCell ref="A3:H3"/>
    <mergeCell ref="I3:L3"/>
  </mergeCells>
  <phoneticPr fontId="1" type="noConversion"/>
  <printOptions horizontalCentered="1"/>
  <pageMargins left="0.59055118110236227" right="0.59055118110236227" top="0.59055118110236227" bottom="0.39370078740157483" header="0.51181102362204722" footer="0.31496062992125984"/>
  <pageSetup paperSize="9" scale="56" firstPageNumber="2" fitToWidth="2" fitToHeight="0" pageOrder="overThenDown" orientation="portrait" useFirstPageNumber="1" r:id="rId1"/>
  <headerFooter alignWithMargins="0">
    <oddFooter>&amp;C&amp;"標楷體,標準"&amp;18&amp;P</oddFooter>
  </headerFooter>
  <colBreaks count="1" manualBreakCount="1">
    <brk id="8" max="2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出國111</vt:lpstr>
      <vt:lpstr>出國111!Print_Area</vt:lpstr>
      <vt:lpstr>出國111!Print_Titles</vt:lpstr>
    </vt:vector>
  </TitlesOfParts>
  <Company>CMT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葉慧君</cp:lastModifiedBy>
  <cp:lastPrinted>2023-03-21T02:40:01Z</cp:lastPrinted>
  <dcterms:created xsi:type="dcterms:W3CDTF">2013-03-09T12:26:11Z</dcterms:created>
  <dcterms:modified xsi:type="dcterms:W3CDTF">2023-03-21T08:49:37Z</dcterms:modified>
</cp:coreProperties>
</file>